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D8A7734C-42B5-46EC-976B-E0C23757210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<sst xmlns="http://schemas.openxmlformats.org/spreadsheetml/2006/main" count="45" uniqueCount="37">
  <si>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</si>
  <si>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</si>
  <si>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</si>
  <si>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</si>
  <si>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</si>
  <si>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</si>
  <si>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</si>
  <si>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</si>
  <si>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</si>
  <si>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</si>
  <si>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</si>
  <si>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</si>
  <si>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</si>
  <si>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</si>
  <si>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</si>
  <si>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</si>
  <si>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</si>
  <si>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</si>
  <si>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</si>
  <si>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</si>
  <si>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</si>
  <si>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</si>
  <si>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</si>
  <si>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</si>
  <si>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</si>
  <si>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</si>
  <si>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</si>
  <si>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</si>
  <si>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</si>
  <si>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</si>
  <si>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</si>
  <si>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</si>
  <si>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</si>
  <si>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</si>
  <si>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</si>
  <si>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</si>
  <si>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UNIVERSIDAD POLITECNICA DE JUVENTINO ROSAS
Flujo de Fondos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</si>
</sst>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sqref="A1:D1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5" t="s">
        <v>36</v>
      </c>
      <c r="B1" s="26"/>
      <c r="C1" s="26"/>
      <c r="D1" s="27"/>
    </row>
    <row r="2" spans="1:4" ht="22.5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58388415.719999999</v>
      </c>
      <c r="C3" s="3">
        <f t="shared" ref="C3:D3" si="0">SUM(C4:C13)</f>
        <v>49348155.870000005</v>
      </c>
      <c r="D3" s="4">
        <f t="shared" si="0"/>
        <v>49348155.870000005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0</v>
      </c>
      <c r="C8" s="5">
        <v>0</v>
      </c>
      <c r="D8" s="6">
        <v>0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8355110</v>
      </c>
      <c r="C10" s="5">
        <v>4688473.26</v>
      </c>
      <c r="D10" s="6">
        <v>4688473.26</v>
      </c>
    </row>
    <row r="11" spans="1:4" x14ac:dyDescent="0.2">
      <c r="A11" s="22" t="s">
        <v>8</v>
      </c>
      <c r="B11" s="5">
        <v>16678801</v>
      </c>
      <c r="C11" s="5">
        <v>20539421.059999999</v>
      </c>
      <c r="D11" s="6">
        <v>20539421.059999999</v>
      </c>
    </row>
    <row r="12" spans="1:4" x14ac:dyDescent="0.2">
      <c r="A12" s="22" t="s">
        <v>9</v>
      </c>
      <c r="B12" s="5">
        <v>33354504.719999999</v>
      </c>
      <c r="C12" s="5">
        <v>24120261.550000001</v>
      </c>
      <c r="D12" s="6">
        <v>24120261.550000001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58388415.719999999</v>
      </c>
      <c r="C14" s="7">
        <f t="shared" ref="C14:D14" si="1">SUM(C15:C23)</f>
        <v>27521410.389999997</v>
      </c>
      <c r="D14" s="8">
        <f t="shared" si="1"/>
        <v>27516734.389999997</v>
      </c>
    </row>
    <row r="15" spans="1:4" x14ac:dyDescent="0.2">
      <c r="A15" s="22" t="s">
        <v>12</v>
      </c>
      <c r="B15" s="5">
        <v>43237622.210000001</v>
      </c>
      <c r="C15" s="5">
        <v>19479986.82</v>
      </c>
      <c r="D15" s="6">
        <v>19479986.82</v>
      </c>
    </row>
    <row r="16" spans="1:4" x14ac:dyDescent="0.2">
      <c r="A16" s="22" t="s">
        <v>13</v>
      </c>
      <c r="B16" s="5">
        <v>1788276.36</v>
      </c>
      <c r="C16" s="5">
        <v>537923.74</v>
      </c>
      <c r="D16" s="6">
        <v>533247.74</v>
      </c>
    </row>
    <row r="17" spans="1:4" x14ac:dyDescent="0.2">
      <c r="A17" s="22" t="s">
        <v>14</v>
      </c>
      <c r="B17" s="5">
        <v>12117017.15</v>
      </c>
      <c r="C17" s="5">
        <v>6751062.9800000004</v>
      </c>
      <c r="D17" s="6">
        <v>6751062.9800000004</v>
      </c>
    </row>
    <row r="18" spans="1:4" x14ac:dyDescent="0.2">
      <c r="A18" s="22" t="s">
        <v>9</v>
      </c>
      <c r="B18" s="5">
        <v>837000</v>
      </c>
      <c r="C18" s="5">
        <v>532341.32999999996</v>
      </c>
      <c r="D18" s="6">
        <v>532341.32999999996</v>
      </c>
    </row>
    <row r="19" spans="1:4" x14ac:dyDescent="0.2">
      <c r="A19" s="22" t="s">
        <v>15</v>
      </c>
      <c r="B19" s="5">
        <v>408500</v>
      </c>
      <c r="C19" s="5">
        <v>220095.52</v>
      </c>
      <c r="D19" s="6">
        <v>220095.52</v>
      </c>
    </row>
    <row r="20" spans="1:4" x14ac:dyDescent="0.2">
      <c r="A20" s="22" t="s">
        <v>16</v>
      </c>
      <c r="B20" s="5">
        <v>0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0</v>
      </c>
      <c r="C22" s="5">
        <v>0</v>
      </c>
      <c r="D22" s="6">
        <v>0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21826745.480000008</v>
      </c>
      <c r="D24" s="10">
        <f>D3-D14</f>
        <v>21831421.480000008</v>
      </c>
    </row>
    <row r="26" spans="1:4" ht="22.5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4107456.81</v>
      </c>
      <c r="D27" s="15">
        <f>SUM(D28:D34)</f>
        <v>4112132.81</v>
      </c>
    </row>
    <row r="28" spans="1:4" x14ac:dyDescent="0.2">
      <c r="A28" s="22" t="s">
        <v>26</v>
      </c>
      <c r="B28" s="16">
        <v>0</v>
      </c>
      <c r="C28" s="16">
        <v>515460.6</v>
      </c>
      <c r="D28" s="17">
        <v>515460.6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2511263.56</v>
      </c>
      <c r="D31" s="17">
        <v>2511263.56</v>
      </c>
    </row>
    <row r="32" spans="1:4" x14ac:dyDescent="0.2">
      <c r="A32" s="22" t="s">
        <v>30</v>
      </c>
      <c r="B32" s="16">
        <v>0</v>
      </c>
      <c r="C32" s="16">
        <v>1080732.6499999999</v>
      </c>
      <c r="D32" s="17">
        <v>1085408.6499999999</v>
      </c>
    </row>
    <row r="33" spans="1:4" x14ac:dyDescent="0.2">
      <c r="A33" s="22" t="s">
        <v>31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32</v>
      </c>
      <c r="B34" s="16">
        <v>0</v>
      </c>
      <c r="C34" s="16">
        <v>0</v>
      </c>
      <c r="D34" s="17">
        <v>0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17719288.670000002</v>
      </c>
      <c r="D35" s="19">
        <f>SUM(D36:D38)</f>
        <v>17719288.670000002</v>
      </c>
    </row>
    <row r="36" spans="1:4" x14ac:dyDescent="0.2">
      <c r="A36" s="22" t="s">
        <v>30</v>
      </c>
      <c r="B36" s="16">
        <v>0</v>
      </c>
      <c r="C36" s="16">
        <v>17719288.670000002</v>
      </c>
      <c r="D36" s="17">
        <v>17719288.670000002</v>
      </c>
    </row>
    <row r="37" spans="1:4" x14ac:dyDescent="0.2">
      <c r="A37" s="23" t="s">
        <v>31</v>
      </c>
      <c r="B37" s="16">
        <v>0</v>
      </c>
      <c r="C37" s="16">
        <v>0</v>
      </c>
      <c r="D37" s="17">
        <v>0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21826745.48</v>
      </c>
      <c r="D39" s="10">
        <f>D27+D35</f>
        <v>21831421.48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2018-07-16T14:09:31Z</cp:lastPrinted>
  <dcterms:created xsi:type="dcterms:W3CDTF">2017-12-20T04:54:53Z</dcterms:created>
  <dcterms:modified xsi:type="dcterms:W3CDTF">2024-08-08T18:03:02Z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